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HomePage\xserver\templatehubfree-jp\20240728\"/>
    </mc:Choice>
  </mc:AlternateContent>
  <xr:revisionPtr revIDLastSave="0" documentId="13_ncr:1_{BD933736-1060-4BF3-95B2-E56E5798558D}" xr6:coauthVersionLast="47" xr6:coauthVersionMax="47" xr10:uidLastSave="{00000000-0000-0000-0000-000000000000}"/>
  <bookViews>
    <workbookView xWindow="3510" yWindow="780" windowWidth="22395" windowHeight="15420" xr2:uid="{E84169A8-5D8A-4561-82C7-0F0B73A33B9B}"/>
  </bookViews>
  <sheets>
    <sheet name="sheet1" sheetId="1" r:id="rId1"/>
  </sheets>
  <definedNames>
    <definedName name="_xlnm.Print_Area" localSheetId="0">sheet1!$B$3:$H$44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6" i="1"/>
  <c r="G9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G8" i="1" s="1"/>
  <c r="F5" i="1"/>
  <c r="F6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G7" i="1" l="1"/>
</calcChain>
</file>

<file path=xl/sharedStrings.xml><?xml version="1.0" encoding="utf-8"?>
<sst xmlns="http://schemas.openxmlformats.org/spreadsheetml/2006/main" count="10" uniqueCount="9">
  <si>
    <t>日付</t>
    <rPh sb="0" eb="2">
      <t>ヒヅケ</t>
    </rPh>
    <phoneticPr fontId="1"/>
  </si>
  <si>
    <t>無料で簡単！必要なテンプレートが見つかる。テンプレートハブ</t>
    <phoneticPr fontId="5"/>
  </si>
  <si>
    <t>身体検査記録表</t>
    <rPh sb="0" eb="2">
      <t>シンタイ</t>
    </rPh>
    <rPh sb="2" eb="4">
      <t>ケンサ</t>
    </rPh>
    <rPh sb="4" eb="6">
      <t>キロク</t>
    </rPh>
    <rPh sb="6" eb="7">
      <t>ヒョウ</t>
    </rPh>
    <phoneticPr fontId="1"/>
  </si>
  <si>
    <t>BMI</t>
    <phoneticPr fontId="1"/>
  </si>
  <si>
    <t>身長
(cm)</t>
    <rPh sb="0" eb="2">
      <t>シンチョウ</t>
    </rPh>
    <phoneticPr fontId="1"/>
  </si>
  <si>
    <t>体重
(kg)</t>
    <rPh sb="0" eb="2">
      <t>タイジュウ</t>
    </rPh>
    <phoneticPr fontId="1"/>
  </si>
  <si>
    <t>変動</t>
    <rPh sb="0" eb="2">
      <t>ヘンドウ</t>
    </rPh>
    <phoneticPr fontId="1"/>
  </si>
  <si>
    <t>メモ</t>
    <phoneticPr fontId="1"/>
  </si>
  <si>
    <t>※変動とBMIは自動計算します。</t>
    <rPh sb="1" eb="3">
      <t>ヘンドウ</t>
    </rPh>
    <rPh sb="8" eb="10">
      <t>ジドウ</t>
    </rPh>
    <rPh sb="10" eb="12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</si>
</sst>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yyyy/mm/dd"/>
    <numFmt numFmtId="178" formatCode="0.0_);[Red]\(0.0\)"/>
  </numFmts>
  <fonts count="11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u/>
      <sz val="24"/>
      <color theme="4" tint="-0.249977111117893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 applyFont="1" applyFill="1">
      <alignment vertical="center"/>
    </xf>
    <xf numFmtId="0" fontId="4" fillId="0" borderId="0" xfId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4" fontId="0" fillId="0" borderId="0" xfId="0" applyNumberFormat="1">
      <alignment vertical="center"/>
    </xf>
    <xf numFmtId="14" fontId="9" fillId="0" borderId="0" xfId="0" applyNumberFormat="1" applyFont="1">
      <alignment vertical="center"/>
    </xf>
    <xf numFmtId="0" fontId="9" fillId="0" borderId="0" xfId="0" applyFont="1">
      <alignment vertical="center"/>
    </xf>
    <xf numFmtId="176" fontId="10" fillId="0" borderId="1" xfId="0" applyNumberFormat="1" applyFont="1" applyBorder="1">
      <alignment vertical="center"/>
    </xf>
    <xf numFmtId="177" fontId="10" fillId="0" borderId="2" xfId="0" applyNumberFormat="1" applyFont="1" applyBorder="1">
      <alignment vertical="center"/>
    </xf>
    <xf numFmtId="177" fontId="10" fillId="0" borderId="4" xfId="0" applyNumberFormat="1" applyFont="1" applyBorder="1">
      <alignment vertical="center"/>
    </xf>
    <xf numFmtId="176" fontId="10" fillId="0" borderId="5" xfId="0" applyNumberFormat="1" applyFont="1" applyBorder="1">
      <alignment vertical="center"/>
    </xf>
    <xf numFmtId="177" fontId="10" fillId="0" borderId="7" xfId="0" applyNumberFormat="1" applyFont="1" applyBorder="1">
      <alignment vertical="center"/>
    </xf>
    <xf numFmtId="176" fontId="10" fillId="0" borderId="8" xfId="0" applyNumberFormat="1" applyFont="1" applyBorder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178" fontId="10" fillId="2" borderId="1" xfId="0" applyNumberFormat="1" applyFont="1" applyFill="1" applyBorder="1">
      <alignment vertical="center"/>
    </xf>
    <xf numFmtId="176" fontId="10" fillId="2" borderId="1" xfId="0" applyNumberFormat="1" applyFont="1" applyFill="1" applyBorder="1">
      <alignment vertical="center"/>
    </xf>
    <xf numFmtId="0" fontId="9" fillId="0" borderId="3" xfId="0" applyFont="1" applyBorder="1">
      <alignment vertical="center"/>
    </xf>
    <xf numFmtId="0" fontId="6" fillId="0" borderId="3" xfId="0" applyFont="1" applyBorder="1">
      <alignment vertical="center"/>
    </xf>
    <xf numFmtId="176" fontId="10" fillId="2" borderId="5" xfId="0" applyNumberFormat="1" applyFont="1" applyFill="1" applyBorder="1">
      <alignment vertical="center"/>
    </xf>
    <xf numFmtId="178" fontId="10" fillId="2" borderId="5" xfId="0" applyNumberFormat="1" applyFont="1" applyFill="1" applyBorder="1">
      <alignment vertical="center"/>
    </xf>
    <xf numFmtId="0" fontId="6" fillId="0" borderId="6" xfId="0" applyFont="1" applyBorder="1">
      <alignment vertical="center"/>
    </xf>
    <xf numFmtId="176" fontId="10" fillId="0" borderId="13" xfId="0" applyNumberFormat="1" applyFont="1" applyBorder="1">
      <alignment vertical="center"/>
    </xf>
    <xf numFmtId="178" fontId="10" fillId="2" borderId="8" xfId="0" applyNumberFormat="1" applyFont="1" applyFill="1" applyBorder="1">
      <alignment vertical="center"/>
    </xf>
    <xf numFmtId="14" fontId="9" fillId="0" borderId="9" xfId="0" applyNumberFormat="1" applyFont="1" applyBorder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7"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atehubfree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0FE04-AD4F-4AEB-83A3-4DEF46E26B6C}">
  <dimension ref="A1:BA45"/>
  <sheetViews>
    <sheetView showGridLines="0" tabSelected="1" zoomScale="115" zoomScaleNormal="115" workbookViewId="0"/>
  </sheetViews>
  <sheetFormatPr defaultRowHeight="15.75" x14ac:dyDescent="0.15"/>
  <cols>
    <col min="1" max="1" width="3.75" style="1" customWidth="1"/>
    <col min="2" max="2" width="12.75" style="1" customWidth="1"/>
    <col min="3" max="7" width="7.625" style="1" customWidth="1"/>
    <col min="8" max="8" width="46" style="1" customWidth="1"/>
    <col min="9" max="17" width="16.375" style="1" customWidth="1"/>
    <col min="18" max="16384" width="9" style="1"/>
  </cols>
  <sheetData>
    <row r="1" spans="1:53" customFormat="1" ht="56.25" customHeight="1" x14ac:dyDescent="0.15">
      <c r="A1" s="2" t="s">
        <v>1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s="5" customFormat="1" ht="24.75" customHeight="1" x14ac:dyDescent="0.15">
      <c r="B2" s="5" t="s">
        <v>8</v>
      </c>
    </row>
    <row r="3" spans="1:53" s="5" customFormat="1" ht="34.5" customHeight="1" thickBot="1" x14ac:dyDescent="0.2">
      <c r="B3" s="30" t="s">
        <v>2</v>
      </c>
      <c r="C3" s="30"/>
      <c r="D3" s="30"/>
      <c r="E3" s="30"/>
      <c r="F3" s="30"/>
      <c r="G3" s="30"/>
      <c r="H3" s="30"/>
      <c r="I3" s="17"/>
      <c r="J3" s="17"/>
    </row>
    <row r="4" spans="1:53" s="5" customFormat="1" ht="31.5" customHeight="1" thickBot="1" x14ac:dyDescent="0.2">
      <c r="B4" s="15" t="s">
        <v>0</v>
      </c>
      <c r="C4" s="16" t="s">
        <v>4</v>
      </c>
      <c r="D4" s="16" t="s">
        <v>5</v>
      </c>
      <c r="E4" s="16" t="s">
        <v>6</v>
      </c>
      <c r="F4" s="28" t="s">
        <v>3</v>
      </c>
      <c r="G4" s="16" t="s">
        <v>6</v>
      </c>
      <c r="H4" s="29" t="s">
        <v>7</v>
      </c>
      <c r="I4" s="4"/>
      <c r="J4" s="4"/>
      <c r="K4" s="4"/>
      <c r="L4" s="4"/>
    </row>
    <row r="5" spans="1:53" s="5" customFormat="1" ht="24" customHeight="1" x14ac:dyDescent="0.15">
      <c r="B5" s="13">
        <v>45658</v>
      </c>
      <c r="C5" s="14">
        <v>159</v>
      </c>
      <c r="D5" s="14">
        <v>61.8</v>
      </c>
      <c r="E5" s="25"/>
      <c r="F5" s="26">
        <f>IF(AND(D5&gt;0,C5&gt;0),D5/(C5/100)^2,"")</f>
        <v>24.445235552391122</v>
      </c>
      <c r="G5" s="25"/>
      <c r="H5" s="27"/>
      <c r="I5" s="7"/>
      <c r="J5" s="7"/>
      <c r="K5" s="7"/>
      <c r="L5" s="7"/>
      <c r="M5" s="6"/>
      <c r="N5" s="6"/>
      <c r="O5" s="6"/>
      <c r="P5" s="6"/>
      <c r="Q5" s="6"/>
    </row>
    <row r="6" spans="1:53" s="5" customFormat="1" ht="24" customHeight="1" x14ac:dyDescent="0.15">
      <c r="B6" s="10">
        <v>45665</v>
      </c>
      <c r="C6" s="9">
        <v>158.1</v>
      </c>
      <c r="D6" s="9">
        <v>63.1</v>
      </c>
      <c r="E6" s="19">
        <f>IF(AND(D5&gt;0,D6&gt;0),D5-D6,"")</f>
        <v>-1.3000000000000043</v>
      </c>
      <c r="F6" s="18">
        <f>IF(AND(D6&gt;0,C6&gt;0),D6/(C6/100)^2,"")</f>
        <v>25.244432922421179</v>
      </c>
      <c r="G6" s="19">
        <f t="shared" ref="G6:G8" si="0">IF(AND(F5&lt;&gt;"",F6&lt;&gt;""),F5-F6,"")</f>
        <v>-0.79919737003005764</v>
      </c>
      <c r="H6" s="20"/>
      <c r="I6" s="8"/>
      <c r="J6" s="8"/>
      <c r="K6" s="8"/>
      <c r="L6" s="8"/>
      <c r="M6"/>
      <c r="N6"/>
      <c r="O6"/>
      <c r="P6"/>
      <c r="Q6"/>
    </row>
    <row r="7" spans="1:53" s="5" customFormat="1" ht="24" customHeight="1" x14ac:dyDescent="0.15">
      <c r="B7" s="10">
        <v>45672</v>
      </c>
      <c r="C7" s="9">
        <v>160</v>
      </c>
      <c r="D7" s="9">
        <v>62.6</v>
      </c>
      <c r="E7" s="19">
        <f t="shared" ref="E7:G44" si="1">IF(AND(D6&gt;0,D7&gt;0),D6-D7,"")</f>
        <v>0.5</v>
      </c>
      <c r="F7" s="18">
        <f t="shared" ref="F7:F44" si="2">IF(AND(D7&gt;0,C7&gt;0),D7/(C7/100)^2,"")</f>
        <v>24.453124999999996</v>
      </c>
      <c r="G7" s="19">
        <f t="shared" si="0"/>
        <v>0.79130792242118275</v>
      </c>
      <c r="H7" s="20"/>
      <c r="I7" s="8"/>
      <c r="J7" s="8"/>
      <c r="K7" s="8"/>
      <c r="L7" s="8"/>
      <c r="M7"/>
      <c r="N7"/>
      <c r="O7"/>
      <c r="P7"/>
      <c r="Q7"/>
    </row>
    <row r="8" spans="1:53" s="5" customFormat="1" ht="24" customHeight="1" x14ac:dyDescent="0.15">
      <c r="B8" s="10">
        <v>45679</v>
      </c>
      <c r="C8" s="9">
        <v>162.1</v>
      </c>
      <c r="D8" s="9">
        <v>57.2</v>
      </c>
      <c r="E8" s="19">
        <f t="shared" si="1"/>
        <v>5.3999999999999986</v>
      </c>
      <c r="F8" s="18">
        <f t="shared" si="2"/>
        <v>21.768574930898094</v>
      </c>
      <c r="G8" s="19">
        <f t="shared" si="0"/>
        <v>2.6845500691019026</v>
      </c>
      <c r="H8" s="21"/>
      <c r="I8" s="4"/>
      <c r="J8" s="4"/>
      <c r="K8" s="4"/>
      <c r="L8" s="4"/>
    </row>
    <row r="9" spans="1:53" s="5" customFormat="1" ht="19.5" x14ac:dyDescent="0.15">
      <c r="B9" s="10">
        <v>45686</v>
      </c>
      <c r="C9" s="9">
        <v>162.1</v>
      </c>
      <c r="D9" s="9">
        <v>57.2</v>
      </c>
      <c r="E9" s="19">
        <f t="shared" si="1"/>
        <v>0</v>
      </c>
      <c r="F9" s="18">
        <f t="shared" si="2"/>
        <v>21.768574930898094</v>
      </c>
      <c r="G9" s="19">
        <f>IF(AND(F8&lt;&gt;"",F9&lt;&gt;""),F8-F9,"")</f>
        <v>0</v>
      </c>
      <c r="H9" s="21"/>
      <c r="I9" s="4"/>
      <c r="J9" s="4"/>
      <c r="K9" s="4"/>
      <c r="L9" s="4"/>
    </row>
    <row r="10" spans="1:53" s="5" customFormat="1" ht="19.5" x14ac:dyDescent="0.15">
      <c r="B10" s="10">
        <v>45693</v>
      </c>
      <c r="C10" s="9">
        <v>159.19999999999999</v>
      </c>
      <c r="D10" s="9">
        <v>60.1</v>
      </c>
      <c r="E10" s="19">
        <f t="shared" si="1"/>
        <v>-2.8999999999999986</v>
      </c>
      <c r="F10" s="18">
        <f t="shared" si="2"/>
        <v>23.713100679275783</v>
      </c>
      <c r="G10" s="19">
        <f t="shared" ref="G10:G44" si="3">IF(AND(F9&lt;&gt;"",F10&lt;&gt;""),F9-F10,"")</f>
        <v>-1.9445257483776892</v>
      </c>
      <c r="H10" s="21"/>
      <c r="I10" s="4"/>
      <c r="J10" s="4"/>
      <c r="K10" s="4"/>
      <c r="L10" s="4"/>
    </row>
    <row r="11" spans="1:53" s="5" customFormat="1" ht="19.5" x14ac:dyDescent="0.15">
      <c r="B11" s="10">
        <v>45700</v>
      </c>
      <c r="C11" s="9">
        <v>163.1</v>
      </c>
      <c r="D11" s="9">
        <v>61.7</v>
      </c>
      <c r="E11" s="19">
        <f t="shared" si="1"/>
        <v>-1.6000000000000014</v>
      </c>
      <c r="F11" s="18">
        <f t="shared" si="2"/>
        <v>23.194084869299264</v>
      </c>
      <c r="G11" s="19">
        <f t="shared" si="3"/>
        <v>0.51901580997651919</v>
      </c>
      <c r="H11" s="21"/>
      <c r="I11" s="4"/>
      <c r="J11" s="4"/>
      <c r="K11" s="4"/>
      <c r="L11" s="4"/>
    </row>
    <row r="12" spans="1:53" s="5" customFormat="1" ht="19.5" x14ac:dyDescent="0.15">
      <c r="B12" s="10">
        <v>45707</v>
      </c>
      <c r="C12" s="9">
        <v>161.80000000000001</v>
      </c>
      <c r="D12" s="9">
        <v>56.9</v>
      </c>
      <c r="E12" s="19">
        <f t="shared" si="1"/>
        <v>4.8000000000000043</v>
      </c>
      <c r="F12" s="18">
        <f t="shared" si="2"/>
        <v>21.734779160892369</v>
      </c>
      <c r="G12" s="19">
        <f t="shared" si="3"/>
        <v>1.4593057084068946</v>
      </c>
      <c r="H12" s="21"/>
      <c r="I12" s="4"/>
      <c r="J12" s="4"/>
      <c r="K12" s="4"/>
      <c r="L12" s="4"/>
    </row>
    <row r="13" spans="1:53" s="5" customFormat="1" ht="19.5" x14ac:dyDescent="0.15">
      <c r="B13" s="10">
        <v>45714</v>
      </c>
      <c r="C13" s="9">
        <v>159.5</v>
      </c>
      <c r="D13" s="9">
        <v>57.3</v>
      </c>
      <c r="E13" s="19">
        <f t="shared" si="1"/>
        <v>-0.39999999999999858</v>
      </c>
      <c r="F13" s="18">
        <f t="shared" si="2"/>
        <v>22.523363567575004</v>
      </c>
      <c r="G13" s="19">
        <f t="shared" si="3"/>
        <v>-0.78858440668263441</v>
      </c>
      <c r="H13" s="21"/>
      <c r="I13" s="4"/>
      <c r="J13" s="4"/>
      <c r="K13" s="4"/>
      <c r="L13" s="4"/>
    </row>
    <row r="14" spans="1:53" s="5" customFormat="1" ht="19.5" x14ac:dyDescent="0.15">
      <c r="B14" s="10">
        <v>45720</v>
      </c>
      <c r="C14" s="9">
        <v>161.69999999999999</v>
      </c>
      <c r="D14" s="9">
        <v>54</v>
      </c>
      <c r="E14" s="19">
        <f t="shared" si="1"/>
        <v>3.2999999999999972</v>
      </c>
      <c r="F14" s="18">
        <f t="shared" si="2"/>
        <v>20.652551794878857</v>
      </c>
      <c r="G14" s="19">
        <f t="shared" si="3"/>
        <v>1.8708117726961468</v>
      </c>
      <c r="H14" s="21"/>
      <c r="I14" s="4"/>
      <c r="J14" s="4"/>
      <c r="K14" s="4"/>
      <c r="L14" s="4"/>
    </row>
    <row r="15" spans="1:53" s="5" customFormat="1" ht="19.5" x14ac:dyDescent="0.15">
      <c r="B15" s="10">
        <v>45727</v>
      </c>
      <c r="C15" s="9">
        <v>159.9</v>
      </c>
      <c r="D15" s="9">
        <v>53.2</v>
      </c>
      <c r="E15" s="19">
        <f t="shared" si="1"/>
        <v>0.79999999999999716</v>
      </c>
      <c r="F15" s="18">
        <f t="shared" si="2"/>
        <v>20.807250935837398</v>
      </c>
      <c r="G15" s="19">
        <f t="shared" si="3"/>
        <v>-0.15469914095854165</v>
      </c>
      <c r="H15" s="21"/>
      <c r="I15" s="4"/>
      <c r="J15" s="4"/>
      <c r="K15" s="4"/>
      <c r="L15" s="4"/>
    </row>
    <row r="16" spans="1:53" s="5" customFormat="1" ht="19.5" x14ac:dyDescent="0.15">
      <c r="B16" s="10">
        <v>45734</v>
      </c>
      <c r="C16" s="9">
        <v>160</v>
      </c>
      <c r="D16" s="9">
        <v>58.6</v>
      </c>
      <c r="E16" s="19">
        <f t="shared" si="1"/>
        <v>-5.3999999999999986</v>
      </c>
      <c r="F16" s="18">
        <f t="shared" si="2"/>
        <v>22.890624999999996</v>
      </c>
      <c r="G16" s="19">
        <f t="shared" si="3"/>
        <v>-2.083374064162598</v>
      </c>
      <c r="H16" s="21"/>
      <c r="I16" s="4"/>
      <c r="J16" s="4"/>
      <c r="K16" s="4"/>
      <c r="L16" s="4"/>
    </row>
    <row r="17" spans="2:12" s="5" customFormat="1" ht="19.5" x14ac:dyDescent="0.15">
      <c r="B17" s="10">
        <v>45741</v>
      </c>
      <c r="C17" s="9">
        <v>161.5</v>
      </c>
      <c r="D17" s="9">
        <v>59.7</v>
      </c>
      <c r="E17" s="19">
        <f t="shared" si="1"/>
        <v>-1.1000000000000014</v>
      </c>
      <c r="F17" s="18">
        <f t="shared" si="2"/>
        <v>22.889129580461809</v>
      </c>
      <c r="G17" s="19">
        <f t="shared" si="3"/>
        <v>1.4954195381875479E-3</v>
      </c>
      <c r="H17" s="21"/>
      <c r="I17" s="4"/>
      <c r="J17" s="4"/>
      <c r="K17" s="4"/>
      <c r="L17" s="4"/>
    </row>
    <row r="18" spans="2:12" s="5" customFormat="1" ht="19.5" x14ac:dyDescent="0.15">
      <c r="B18" s="10">
        <v>45748</v>
      </c>
      <c r="C18" s="9">
        <v>157.19999999999999</v>
      </c>
      <c r="D18" s="9">
        <v>54.8</v>
      </c>
      <c r="E18" s="19">
        <f t="shared" si="1"/>
        <v>4.9000000000000057</v>
      </c>
      <c r="F18" s="18">
        <f t="shared" si="2"/>
        <v>22.175604892229799</v>
      </c>
      <c r="G18" s="19">
        <f t="shared" si="3"/>
        <v>0.71352468823200965</v>
      </c>
      <c r="H18" s="21"/>
      <c r="I18" s="4"/>
      <c r="J18" s="4"/>
      <c r="K18" s="4"/>
      <c r="L18" s="4"/>
    </row>
    <row r="19" spans="2:12" s="5" customFormat="1" ht="19.5" x14ac:dyDescent="0.15">
      <c r="B19" s="10">
        <v>45755</v>
      </c>
      <c r="C19" s="9">
        <v>157.5</v>
      </c>
      <c r="D19" s="9">
        <v>57.4</v>
      </c>
      <c r="E19" s="19">
        <f t="shared" si="1"/>
        <v>-2.6000000000000014</v>
      </c>
      <c r="F19" s="18">
        <f t="shared" si="2"/>
        <v>23.139329805996475</v>
      </c>
      <c r="G19" s="19">
        <f t="shared" si="3"/>
        <v>-0.96372491376667568</v>
      </c>
      <c r="H19" s="21"/>
      <c r="I19" s="4"/>
      <c r="J19" s="4"/>
      <c r="K19" s="4"/>
      <c r="L19" s="4"/>
    </row>
    <row r="20" spans="2:12" s="5" customFormat="1" ht="19.5" x14ac:dyDescent="0.15">
      <c r="B20" s="10">
        <v>45762</v>
      </c>
      <c r="C20" s="9">
        <v>157.5</v>
      </c>
      <c r="D20" s="9">
        <v>57.4</v>
      </c>
      <c r="E20" s="19">
        <f t="shared" si="1"/>
        <v>0</v>
      </c>
      <c r="F20" s="18">
        <f t="shared" si="2"/>
        <v>23.139329805996475</v>
      </c>
      <c r="G20" s="19">
        <f t="shared" si="3"/>
        <v>0</v>
      </c>
      <c r="H20" s="21"/>
      <c r="I20" s="4"/>
      <c r="J20" s="4"/>
      <c r="K20" s="4"/>
      <c r="L20" s="4"/>
    </row>
    <row r="21" spans="2:12" s="5" customFormat="1" ht="19.5" x14ac:dyDescent="0.15">
      <c r="B21" s="10">
        <v>45769</v>
      </c>
      <c r="C21" s="9">
        <v>158.80000000000001</v>
      </c>
      <c r="D21" s="9">
        <v>51.3</v>
      </c>
      <c r="E21" s="19">
        <f t="shared" si="1"/>
        <v>6.1000000000000014</v>
      </c>
      <c r="F21" s="18">
        <f t="shared" si="2"/>
        <v>20.343064165117468</v>
      </c>
      <c r="G21" s="19">
        <f t="shared" si="3"/>
        <v>2.7962656408790068</v>
      </c>
      <c r="H21" s="21"/>
      <c r="I21" s="4"/>
      <c r="J21" s="4"/>
      <c r="K21" s="4"/>
      <c r="L21" s="4"/>
    </row>
    <row r="22" spans="2:12" s="5" customFormat="1" ht="19.5" x14ac:dyDescent="0.15">
      <c r="B22" s="10">
        <v>45776</v>
      </c>
      <c r="C22" s="9">
        <v>161.30000000000001</v>
      </c>
      <c r="D22" s="9">
        <v>53.8</v>
      </c>
      <c r="E22" s="19">
        <f t="shared" si="1"/>
        <v>-2.5</v>
      </c>
      <c r="F22" s="18">
        <f t="shared" si="2"/>
        <v>20.6782385369339</v>
      </c>
      <c r="G22" s="19">
        <f t="shared" si="3"/>
        <v>-0.33517437181643217</v>
      </c>
      <c r="H22" s="21"/>
      <c r="I22" s="4"/>
      <c r="J22" s="4"/>
      <c r="K22" s="4"/>
      <c r="L22" s="4"/>
    </row>
    <row r="23" spans="2:12" s="5" customFormat="1" ht="19.5" x14ac:dyDescent="0.15">
      <c r="B23" s="10">
        <v>45783</v>
      </c>
      <c r="C23" s="9">
        <v>158.69999999999999</v>
      </c>
      <c r="D23" s="9">
        <v>56.8</v>
      </c>
      <c r="E23" s="19">
        <f t="shared" si="1"/>
        <v>-3</v>
      </c>
      <c r="F23" s="18">
        <f t="shared" si="2"/>
        <v>22.552489131725199</v>
      </c>
      <c r="G23" s="19">
        <f t="shared" si="3"/>
        <v>-1.8742505947912989</v>
      </c>
      <c r="H23" s="21"/>
      <c r="I23" s="4"/>
      <c r="J23" s="4"/>
      <c r="K23" s="4"/>
      <c r="L23" s="4"/>
    </row>
    <row r="24" spans="2:12" s="5" customFormat="1" ht="19.5" x14ac:dyDescent="0.15">
      <c r="B24" s="10">
        <v>45790</v>
      </c>
      <c r="C24" s="9">
        <v>157.4</v>
      </c>
      <c r="D24" s="9">
        <v>51.6</v>
      </c>
      <c r="E24" s="19">
        <f t="shared" si="1"/>
        <v>5.1999999999999957</v>
      </c>
      <c r="F24" s="18">
        <f t="shared" si="2"/>
        <v>20.82764878448873</v>
      </c>
      <c r="G24" s="19">
        <f t="shared" si="3"/>
        <v>1.7248403472364693</v>
      </c>
      <c r="H24" s="21"/>
      <c r="I24" s="4"/>
      <c r="J24" s="4"/>
      <c r="K24" s="4"/>
      <c r="L24" s="4"/>
    </row>
    <row r="25" spans="2:12" s="5" customFormat="1" ht="19.5" x14ac:dyDescent="0.15">
      <c r="B25" s="10">
        <v>45797</v>
      </c>
      <c r="C25" s="9">
        <v>162.9</v>
      </c>
      <c r="D25" s="9">
        <v>56</v>
      </c>
      <c r="E25" s="19">
        <f t="shared" si="1"/>
        <v>-4.3999999999999986</v>
      </c>
      <c r="F25" s="18">
        <f t="shared" si="2"/>
        <v>21.103080635247949</v>
      </c>
      <c r="G25" s="19">
        <f t="shared" si="3"/>
        <v>-0.27543185075921883</v>
      </c>
      <c r="H25" s="21"/>
      <c r="I25" s="4"/>
      <c r="J25" s="4"/>
      <c r="K25" s="4"/>
      <c r="L25" s="4"/>
    </row>
    <row r="26" spans="2:12" s="5" customFormat="1" ht="19.5" x14ac:dyDescent="0.15">
      <c r="B26" s="10">
        <v>45804</v>
      </c>
      <c r="C26" s="9">
        <v>159.30000000000001</v>
      </c>
      <c r="D26" s="9">
        <v>43</v>
      </c>
      <c r="E26" s="19">
        <f t="shared" si="1"/>
        <v>13</v>
      </c>
      <c r="F26" s="18">
        <f t="shared" si="2"/>
        <v>16.944817821534812</v>
      </c>
      <c r="G26" s="19">
        <f t="shared" si="3"/>
        <v>4.1582628137131366</v>
      </c>
      <c r="H26" s="21"/>
      <c r="I26" s="4"/>
      <c r="J26" s="4"/>
      <c r="K26" s="4"/>
      <c r="L26" s="4"/>
    </row>
    <row r="27" spans="2:12" s="5" customFormat="1" ht="19.5" x14ac:dyDescent="0.15">
      <c r="B27" s="10">
        <v>45811</v>
      </c>
      <c r="C27" s="9">
        <v>159.5</v>
      </c>
      <c r="D27" s="9">
        <v>53</v>
      </c>
      <c r="E27" s="19">
        <f t="shared" si="1"/>
        <v>-10</v>
      </c>
      <c r="F27" s="18">
        <f t="shared" si="2"/>
        <v>20.833128605261347</v>
      </c>
      <c r="G27" s="19">
        <f t="shared" si="3"/>
        <v>-3.8883107837265349</v>
      </c>
      <c r="H27" s="21"/>
      <c r="I27" s="4"/>
      <c r="J27" s="4"/>
      <c r="K27" s="4"/>
      <c r="L27" s="4"/>
    </row>
    <row r="28" spans="2:12" s="5" customFormat="1" ht="19.5" x14ac:dyDescent="0.15">
      <c r="B28" s="10">
        <v>45818</v>
      </c>
      <c r="C28" s="9">
        <v>156.19999999999999</v>
      </c>
      <c r="D28" s="9">
        <v>50.6</v>
      </c>
      <c r="E28" s="19">
        <f t="shared" si="1"/>
        <v>2.3999999999999986</v>
      </c>
      <c r="F28" s="18">
        <f t="shared" si="2"/>
        <v>20.739030856071132</v>
      </c>
      <c r="G28" s="19">
        <f t="shared" si="3"/>
        <v>9.4097749190215296E-2</v>
      </c>
      <c r="H28" s="21"/>
      <c r="I28" s="4"/>
      <c r="J28" s="4"/>
      <c r="K28" s="4"/>
      <c r="L28" s="4"/>
    </row>
    <row r="29" spans="2:12" s="5" customFormat="1" ht="19.5" x14ac:dyDescent="0.15">
      <c r="B29" s="10">
        <v>45825</v>
      </c>
      <c r="C29" s="9">
        <v>157.6</v>
      </c>
      <c r="D29" s="9">
        <v>49.2</v>
      </c>
      <c r="E29" s="19">
        <f t="shared" si="1"/>
        <v>1.3999999999999986</v>
      </c>
      <c r="F29" s="18">
        <f t="shared" si="2"/>
        <v>19.808549563245645</v>
      </c>
      <c r="G29" s="19">
        <f t="shared" si="3"/>
        <v>0.93048129282548686</v>
      </c>
      <c r="H29" s="21"/>
      <c r="I29" s="4"/>
      <c r="J29" s="4"/>
      <c r="K29" s="4"/>
      <c r="L29" s="4"/>
    </row>
    <row r="30" spans="2:12" s="5" customFormat="1" ht="19.5" x14ac:dyDescent="0.15">
      <c r="B30" s="10">
        <v>45832</v>
      </c>
      <c r="C30" s="9">
        <v>158.6</v>
      </c>
      <c r="D30" s="9">
        <v>50.3</v>
      </c>
      <c r="E30" s="19">
        <f t="shared" si="1"/>
        <v>-1.0999999999999943</v>
      </c>
      <c r="F30" s="18">
        <f t="shared" si="2"/>
        <v>19.996851390397378</v>
      </c>
      <c r="G30" s="19">
        <f t="shared" si="3"/>
        <v>-0.18830182715173294</v>
      </c>
      <c r="H30" s="21"/>
      <c r="I30" s="4"/>
      <c r="J30" s="4"/>
      <c r="K30" s="4"/>
      <c r="L30" s="4"/>
    </row>
    <row r="31" spans="2:12" s="5" customFormat="1" ht="19.5" x14ac:dyDescent="0.15">
      <c r="B31" s="10">
        <v>45839</v>
      </c>
      <c r="C31" s="9">
        <v>155.69999999999999</v>
      </c>
      <c r="D31" s="9">
        <v>44</v>
      </c>
      <c r="E31" s="19">
        <f t="shared" si="1"/>
        <v>6.2999999999999972</v>
      </c>
      <c r="F31" s="18">
        <f t="shared" si="2"/>
        <v>18.149950768258545</v>
      </c>
      <c r="G31" s="19">
        <f t="shared" si="3"/>
        <v>1.8469006221388327</v>
      </c>
      <c r="H31" s="21"/>
      <c r="I31" s="4"/>
      <c r="J31" s="4"/>
      <c r="K31" s="4"/>
      <c r="L31" s="4"/>
    </row>
    <row r="32" spans="2:12" s="5" customFormat="1" ht="19.5" x14ac:dyDescent="0.15">
      <c r="B32" s="10">
        <v>45846</v>
      </c>
      <c r="C32" s="9">
        <v>158.4</v>
      </c>
      <c r="D32" s="9">
        <v>49.4</v>
      </c>
      <c r="E32" s="19">
        <f t="shared" si="1"/>
        <v>-5.3999999999999986</v>
      </c>
      <c r="F32" s="18">
        <f t="shared" si="2"/>
        <v>19.688679726558512</v>
      </c>
      <c r="G32" s="19">
        <f t="shared" si="3"/>
        <v>-1.5387289582999664</v>
      </c>
      <c r="H32" s="21"/>
      <c r="I32" s="4"/>
      <c r="J32" s="4"/>
      <c r="K32" s="4"/>
      <c r="L32" s="4"/>
    </row>
    <row r="33" spans="2:12" s="5" customFormat="1" ht="19.5" x14ac:dyDescent="0.15">
      <c r="B33" s="10">
        <v>45853</v>
      </c>
      <c r="C33" s="9">
        <v>156.1</v>
      </c>
      <c r="D33" s="9">
        <v>51.2</v>
      </c>
      <c r="E33" s="19">
        <f t="shared" si="1"/>
        <v>-1.8000000000000043</v>
      </c>
      <c r="F33" s="18">
        <f t="shared" si="2"/>
        <v>21.011843374764695</v>
      </c>
      <c r="G33" s="19">
        <f t="shared" si="3"/>
        <v>-1.323163648206183</v>
      </c>
      <c r="H33" s="21"/>
      <c r="I33" s="4"/>
      <c r="J33" s="4"/>
      <c r="K33" s="4"/>
      <c r="L33" s="4"/>
    </row>
    <row r="34" spans="2:12" s="5" customFormat="1" ht="19.5" x14ac:dyDescent="0.15">
      <c r="B34" s="10">
        <v>45860</v>
      </c>
      <c r="C34" s="9">
        <v>156.4</v>
      </c>
      <c r="D34" s="9">
        <v>54.8</v>
      </c>
      <c r="E34" s="19">
        <f t="shared" si="1"/>
        <v>-3.5999999999999943</v>
      </c>
      <c r="F34" s="18">
        <f t="shared" si="2"/>
        <v>22.403045505981773</v>
      </c>
      <c r="G34" s="19">
        <f t="shared" si="3"/>
        <v>-1.3912021312170779</v>
      </c>
      <c r="H34" s="21"/>
      <c r="I34" s="4"/>
      <c r="J34" s="4"/>
      <c r="K34" s="4"/>
      <c r="L34" s="4"/>
    </row>
    <row r="35" spans="2:12" s="5" customFormat="1" ht="19.5" x14ac:dyDescent="0.15">
      <c r="B35" s="10">
        <v>45867</v>
      </c>
      <c r="C35" s="9">
        <v>155.4</v>
      </c>
      <c r="D35" s="9">
        <v>49</v>
      </c>
      <c r="E35" s="19">
        <f t="shared" si="1"/>
        <v>5.7999999999999972</v>
      </c>
      <c r="F35" s="18">
        <f t="shared" si="2"/>
        <v>20.29056083110137</v>
      </c>
      <c r="G35" s="19">
        <f t="shared" si="3"/>
        <v>2.1124846748804025</v>
      </c>
      <c r="H35" s="21"/>
      <c r="I35" s="4"/>
      <c r="J35" s="4"/>
      <c r="K35" s="4"/>
      <c r="L35" s="4"/>
    </row>
    <row r="36" spans="2:12" s="5" customFormat="1" ht="19.5" x14ac:dyDescent="0.15">
      <c r="B36" s="10">
        <v>45874</v>
      </c>
      <c r="C36" s="9">
        <v>160</v>
      </c>
      <c r="D36" s="9">
        <v>48.5</v>
      </c>
      <c r="E36" s="19">
        <f t="shared" si="1"/>
        <v>0.5</v>
      </c>
      <c r="F36" s="18">
        <f t="shared" si="2"/>
        <v>18.945312499999996</v>
      </c>
      <c r="G36" s="19">
        <f t="shared" si="3"/>
        <v>1.3452483311013737</v>
      </c>
      <c r="H36" s="21"/>
      <c r="I36" s="4"/>
      <c r="J36" s="4"/>
      <c r="K36" s="4"/>
      <c r="L36" s="4"/>
    </row>
    <row r="37" spans="2:12" s="5" customFormat="1" ht="19.5" x14ac:dyDescent="0.15">
      <c r="B37" s="10">
        <v>45881</v>
      </c>
      <c r="C37" s="9">
        <v>156</v>
      </c>
      <c r="D37" s="9">
        <v>49.8</v>
      </c>
      <c r="E37" s="19">
        <f t="shared" si="1"/>
        <v>-1.2999999999999972</v>
      </c>
      <c r="F37" s="18">
        <f t="shared" si="2"/>
        <v>20.46351084812623</v>
      </c>
      <c r="G37" s="19">
        <f t="shared" si="3"/>
        <v>-1.5181983481262336</v>
      </c>
      <c r="H37" s="21"/>
      <c r="I37" s="4"/>
      <c r="J37" s="4"/>
      <c r="K37" s="4"/>
      <c r="L37" s="4"/>
    </row>
    <row r="38" spans="2:12" s="5" customFormat="1" ht="19.5" x14ac:dyDescent="0.15">
      <c r="B38" s="10">
        <v>45888</v>
      </c>
      <c r="C38" s="9">
        <v>153.6</v>
      </c>
      <c r="D38" s="9">
        <v>54.4</v>
      </c>
      <c r="E38" s="19">
        <f t="shared" si="1"/>
        <v>-4.6000000000000014</v>
      </c>
      <c r="F38" s="18">
        <f t="shared" si="2"/>
        <v>23.057725694444443</v>
      </c>
      <c r="G38" s="19">
        <f t="shared" si="3"/>
        <v>-2.5942148463182129</v>
      </c>
      <c r="H38" s="21"/>
      <c r="I38" s="4"/>
      <c r="J38" s="4"/>
      <c r="K38" s="4"/>
      <c r="L38" s="4"/>
    </row>
    <row r="39" spans="2:12" s="5" customFormat="1" ht="19.5" x14ac:dyDescent="0.15">
      <c r="B39" s="10">
        <v>45895</v>
      </c>
      <c r="C39" s="9">
        <v>157.19999999999999</v>
      </c>
      <c r="D39" s="9">
        <v>53.1</v>
      </c>
      <c r="E39" s="19">
        <f t="shared" si="1"/>
        <v>1.2999999999999972</v>
      </c>
      <c r="F39" s="18">
        <f t="shared" si="2"/>
        <v>21.487675543383258</v>
      </c>
      <c r="G39" s="19">
        <f t="shared" si="3"/>
        <v>1.5700501510611851</v>
      </c>
      <c r="H39" s="21"/>
      <c r="I39" s="4"/>
      <c r="J39" s="4"/>
      <c r="K39" s="4"/>
      <c r="L39" s="4"/>
    </row>
    <row r="40" spans="2:12" s="5" customFormat="1" ht="19.5" x14ac:dyDescent="0.15">
      <c r="B40" s="10">
        <v>45902</v>
      </c>
      <c r="C40" s="9">
        <v>152.9</v>
      </c>
      <c r="D40" s="9">
        <v>51.1</v>
      </c>
      <c r="E40" s="19">
        <f t="shared" si="1"/>
        <v>2</v>
      </c>
      <c r="F40" s="18">
        <f t="shared" si="2"/>
        <v>21.857773903357838</v>
      </c>
      <c r="G40" s="19">
        <f t="shared" si="3"/>
        <v>-0.3700983599745804</v>
      </c>
      <c r="H40" s="21"/>
      <c r="I40" s="4"/>
      <c r="J40" s="4"/>
      <c r="K40" s="4"/>
      <c r="L40" s="4"/>
    </row>
    <row r="41" spans="2:12" s="5" customFormat="1" ht="19.5" x14ac:dyDescent="0.15">
      <c r="B41" s="10">
        <v>45909</v>
      </c>
      <c r="C41" s="9">
        <v>155.6</v>
      </c>
      <c r="D41" s="9">
        <v>54.8</v>
      </c>
      <c r="E41" s="19">
        <f t="shared" si="1"/>
        <v>-3.6999999999999957</v>
      </c>
      <c r="F41" s="18">
        <f t="shared" si="2"/>
        <v>22.634003211715488</v>
      </c>
      <c r="G41" s="19">
        <f t="shared" si="3"/>
        <v>-0.77622930835764947</v>
      </c>
      <c r="H41" s="21"/>
      <c r="I41" s="4"/>
      <c r="J41" s="4"/>
      <c r="K41" s="4"/>
      <c r="L41" s="4"/>
    </row>
    <row r="42" spans="2:12" s="5" customFormat="1" ht="19.5" x14ac:dyDescent="0.15">
      <c r="B42" s="10">
        <v>45916</v>
      </c>
      <c r="C42" s="9">
        <v>151.19999999999999</v>
      </c>
      <c r="D42" s="9">
        <v>54.1</v>
      </c>
      <c r="E42" s="19">
        <f t="shared" si="1"/>
        <v>0.69999999999999574</v>
      </c>
      <c r="F42" s="18">
        <f t="shared" si="2"/>
        <v>23.664301111391065</v>
      </c>
      <c r="G42" s="19">
        <f t="shared" si="3"/>
        <v>-1.0302978996755776</v>
      </c>
      <c r="H42" s="21"/>
      <c r="I42" s="4"/>
      <c r="J42" s="4"/>
      <c r="K42" s="4"/>
      <c r="L42" s="4"/>
    </row>
    <row r="43" spans="2:12" s="5" customFormat="1" ht="19.5" x14ac:dyDescent="0.15">
      <c r="B43" s="10">
        <v>45923</v>
      </c>
      <c r="C43" s="9">
        <v>152.4</v>
      </c>
      <c r="D43" s="9">
        <v>57.3</v>
      </c>
      <c r="E43" s="19">
        <f t="shared" si="1"/>
        <v>-3.1999999999999957</v>
      </c>
      <c r="F43" s="18">
        <f t="shared" si="2"/>
        <v>24.670882675098682</v>
      </c>
      <c r="G43" s="19">
        <f t="shared" si="3"/>
        <v>-1.0065815637076163</v>
      </c>
      <c r="H43" s="21"/>
      <c r="I43" s="4"/>
      <c r="J43" s="4"/>
      <c r="K43" s="4"/>
      <c r="L43" s="4"/>
    </row>
    <row r="44" spans="2:12" s="5" customFormat="1" ht="20.25" thickBot="1" x14ac:dyDescent="0.2">
      <c r="B44" s="11">
        <v>45930</v>
      </c>
      <c r="C44" s="12">
        <v>155.4</v>
      </c>
      <c r="D44" s="12">
        <v>52.9</v>
      </c>
      <c r="E44" s="22">
        <f t="shared" si="1"/>
        <v>4.3999999999999986</v>
      </c>
      <c r="F44" s="23">
        <f t="shared" si="2"/>
        <v>21.905523836025765</v>
      </c>
      <c r="G44" s="22">
        <f t="shared" si="3"/>
        <v>2.7653588390729169</v>
      </c>
      <c r="H44" s="24"/>
      <c r="I44" s="4"/>
      <c r="J44" s="4"/>
      <c r="K44" s="4"/>
      <c r="L44" s="4"/>
    </row>
    <row r="45" spans="2:12" s="5" customFormat="1" ht="19.5" x14ac:dyDescent="0.15"/>
  </sheetData>
  <mergeCells count="1">
    <mergeCell ref="B3:H3"/>
  </mergeCells>
  <phoneticPr fontId="1"/>
  <conditionalFormatting sqref="E6:E44">
    <cfRule type="cellIs" dxfId="6" priority="1" operator="equal">
      <formula>0</formula>
    </cfRule>
    <cfRule type="cellIs" dxfId="5" priority="3" operator="equal">
      <formula>0</formula>
    </cfRule>
    <cfRule type="cellIs" dxfId="4" priority="6" operator="lessThan">
      <formula>0</formula>
    </cfRule>
    <cfRule type="cellIs" dxfId="3" priority="7" operator="greaterThan">
      <formula>0</formula>
    </cfRule>
  </conditionalFormatting>
  <conditionalFormatting sqref="G6:G44">
    <cfRule type="cellIs" dxfId="2" priority="2" operator="equal">
      <formula>0</formula>
    </cfRule>
    <cfRule type="cellIs" dxfId="1" priority="4" operator="lessThan">
      <formula>0</formula>
    </cfRule>
    <cfRule type="cellIs" dxfId="0" priority="5" operator="greaterThan">
      <formula>0</formula>
    </cfRule>
  </conditionalFormatting>
  <hyperlinks>
    <hyperlink ref="A1:BA1" r:id="rId1" display="無料で簡単！必要なテンプレートが見つかる。テンプレートハブ" xr:uid="{BB47FBD7-01D1-43F2-9E94-F1EE3F503D37}"/>
  </hyperlinks>
  <printOptions horizontalCentered="1"/>
  <pageMargins left="0.19685039370078741" right="0.18" top="0.47" bottom="0.17" header="0.31496062992125984" footer="0.1574803149606299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excel-word-template.net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お役立ち実用テンプレート集</dc:title>
  <dc:creator>blue</dc:creator>
  <cp:lastModifiedBy>k in</cp:lastModifiedBy>
  <cp:lastPrinted>2024-12-28T02:40:38Z</cp:lastPrinted>
  <dcterms:created xsi:type="dcterms:W3CDTF">2014-02-15T04:43:52Z</dcterms:created>
  <dcterms:modified xsi:type="dcterms:W3CDTF">2024-12-28T04:26:33Z</dcterms:modified>
</cp:coreProperties>
</file>